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<sst xmlns="http://schemas.openxmlformats.org/spreadsheetml/2006/main" count="35" uniqueCount="22">
  <si>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 xml:space="preserve">Месячная оперативная информация  об исполнении государственного бюджета  в части внешнего государственного долга                                                                                                                                                                   </t>
  </si>
  <si>
    <t>(млн. ед.)</t>
  </si>
  <si>
    <t>за текущий месяц</t>
  </si>
  <si>
    <t>нарастающим итогом с начала года</t>
  </si>
  <si>
    <t>1/09/2007-30/09/2007</t>
  </si>
  <si>
    <t>до 30/09/2007</t>
  </si>
  <si>
    <t>на 01/01/2008</t>
  </si>
  <si>
    <t>1/09/2008-30/09/2008</t>
  </si>
  <si>
    <t>USD</t>
  </si>
  <si>
    <t>MDL</t>
  </si>
  <si>
    <t>валютный курс</t>
  </si>
  <si>
    <t xml:space="preserve">Остаток внешнего государственного долга, включая: </t>
  </si>
  <si>
    <t>Прямой</t>
  </si>
  <si>
    <t>Гарантированный активированный</t>
  </si>
  <si>
    <t>Поступления внешних средств финансирования, включая:</t>
  </si>
  <si>
    <t>Выплаты по внешнему государственному долгу, включая:</t>
  </si>
  <si>
    <t>Прямые</t>
  </si>
  <si>
    <t>Гарантированные активированные</t>
  </si>
  <si>
    <t>Изменение курса доллара США по отношению к другим валютам</t>
  </si>
  <si>
    <t>Реэшелонированные проценты</t>
  </si>
  <si>
    <t>Обслуживание внешнего государственного долга, включая:</t>
  </si>
  <si>
    <t>Примечание: В течениe первых девяти месяцев 2008 года внешний государственный долг увеличился на 12,47 млн. $ по сравнению с 1 января 2008 года, это увеличение   связано с превышением  суммы поступлений  по внешним кредитам ( в частности,  кредита полученного от МАР в сумме 9,83 млн. $ для  поддержки процесса  снижения уровня бедности) над суммой по выплатам основной суммы долга, а также с процентами, начислеными в соответствии с условиями соглашений о реструктуризации долга, заключенных на базе  Протокола, подписаного совместно с  кредиторами - членами Парижского Клуба.</t>
  </si>
</sst>
</file>

<file path=xl/styles.xml><?xml version="1.0" encoding="utf-8"?>
<styleSheet xmlns="http://schemas.openxmlformats.org/spreadsheetml/2006/main">
  <numFmts count="19">
    <numFmt numFmtId="5" formatCode="#,##0&quot;lei&quot;;\-#,##0&quot;lei&quot;"/>
    <numFmt numFmtId="6" formatCode="#,##0&quot;lei&quot;;[Red]\-#,##0&quot;lei&quot;"/>
    <numFmt numFmtId="7" formatCode="#,##0.00&quot;lei&quot;;\-#,##0.00&quot;lei&quot;"/>
    <numFmt numFmtId="8" formatCode="#,##0.00&quot;lei&quot;;[Red]\-#,##0.00&quot;lei&quot;"/>
    <numFmt numFmtId="42" formatCode="_-* #,##0&quot;lei&quot;_-;\-* #,##0&quot;lei&quot;_-;_-* &quot;-&quot;&quot;lei&quot;_-;_-@_-"/>
    <numFmt numFmtId="41" formatCode="_-* #,##0_l_e_i_-;\-* #,##0_l_e_i_-;_-* &quot;-&quot;_l_e_i_-;_-@_-"/>
    <numFmt numFmtId="44" formatCode="_-* #,##0.00&quot;lei&quot;_-;\-* #,##0.00&quot;lei&quot;_-;_-* &quot;-&quot;??&quot;lei&quot;_-;_-@_-"/>
    <numFmt numFmtId="43" formatCode="_-* #,##0.00_l_e_i_-;\-* #,##0.00_l_e_i_-;_-* &quot;-&quot;??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0.000"/>
    <numFmt numFmtId="174" formatCode="#,##0.000"/>
  </numFmts>
  <fonts count="10">
    <font>
      <sz val="10"/>
      <name val="Arial Cyr"/>
      <family val="0"/>
    </font>
    <font>
      <b/>
      <i/>
      <sz val="10"/>
      <name val="Arial"/>
      <family val="2"/>
    </font>
    <font>
      <sz val="10"/>
      <name val="Arial"/>
      <family val="0"/>
    </font>
    <font>
      <i/>
      <sz val="10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19">
      <alignment/>
      <protection/>
    </xf>
    <xf numFmtId="0" fontId="2" fillId="0" borderId="0" xfId="19" applyAlignment="1">
      <alignment horizontal="right"/>
      <protection/>
    </xf>
    <xf numFmtId="0" fontId="3" fillId="0" borderId="0" xfId="19" applyFont="1" applyAlignment="1">
      <alignment horizontal="right"/>
      <protection/>
    </xf>
    <xf numFmtId="0" fontId="4" fillId="0" borderId="1" xfId="19" applyFont="1" applyBorder="1">
      <alignment/>
      <protection/>
    </xf>
    <xf numFmtId="0" fontId="4" fillId="0" borderId="2" xfId="19" applyFont="1" applyBorder="1">
      <alignment/>
      <protection/>
    </xf>
    <xf numFmtId="0" fontId="2" fillId="0" borderId="3" xfId="19" applyFont="1" applyBorder="1" applyAlignment="1">
      <alignment horizontal="center"/>
      <protection/>
    </xf>
    <xf numFmtId="0" fontId="2" fillId="0" borderId="4" xfId="19" applyFont="1" applyBorder="1" applyAlignment="1">
      <alignment horizontal="center"/>
      <protection/>
    </xf>
    <xf numFmtId="0" fontId="2" fillId="0" borderId="4" xfId="19" applyFont="1" applyBorder="1" applyAlignment="1">
      <alignment horizontal="right"/>
      <protection/>
    </xf>
    <xf numFmtId="0" fontId="2" fillId="0" borderId="5" xfId="19" applyFont="1" applyBorder="1" applyAlignment="1">
      <alignment horizontal="center"/>
      <protection/>
    </xf>
    <xf numFmtId="0" fontId="2" fillId="0" borderId="6" xfId="19" applyFont="1" applyBorder="1" applyAlignment="1">
      <alignment horizontal="center"/>
      <protection/>
    </xf>
    <xf numFmtId="0" fontId="3" fillId="0" borderId="2" xfId="19" applyFont="1" applyBorder="1" applyAlignment="1">
      <alignment horizontal="right"/>
      <protection/>
    </xf>
    <xf numFmtId="0" fontId="2" fillId="0" borderId="7" xfId="19" applyFont="1" applyFill="1" applyBorder="1" applyAlignment="1">
      <alignment horizontal="center"/>
      <protection/>
    </xf>
    <xf numFmtId="0" fontId="2" fillId="0" borderId="8" xfId="19" applyFont="1" applyFill="1" applyBorder="1" applyAlignment="1">
      <alignment horizontal="center"/>
      <protection/>
    </xf>
    <xf numFmtId="0" fontId="2" fillId="0" borderId="9" xfId="19" applyFont="1" applyFill="1" applyBorder="1" applyAlignment="1">
      <alignment horizontal="right"/>
      <protection/>
    </xf>
    <xf numFmtId="172" fontId="2" fillId="0" borderId="10" xfId="19" applyNumberFormat="1" applyFont="1" applyFill="1" applyBorder="1" applyAlignment="1">
      <alignment horizontal="center"/>
      <protection/>
    </xf>
    <xf numFmtId="0" fontId="2" fillId="0" borderId="7" xfId="19" applyFont="1" applyFill="1" applyBorder="1" applyAlignment="1">
      <alignment horizontal="right"/>
      <protection/>
    </xf>
    <xf numFmtId="0" fontId="2" fillId="0" borderId="10" xfId="19" applyFont="1" applyFill="1" applyBorder="1" applyAlignment="1">
      <alignment horizontal="right"/>
      <protection/>
    </xf>
    <xf numFmtId="0" fontId="2" fillId="0" borderId="8" xfId="19" applyFont="1" applyFill="1" applyBorder="1" applyAlignment="1">
      <alignment horizontal="right"/>
      <protection/>
    </xf>
    <xf numFmtId="172" fontId="2" fillId="0" borderId="10" xfId="19" applyNumberFormat="1" applyFont="1" applyFill="1" applyBorder="1" applyAlignment="1">
      <alignment horizontal="right"/>
      <protection/>
    </xf>
    <xf numFmtId="0" fontId="6" fillId="0" borderId="2" xfId="0" applyFont="1" applyBorder="1" applyAlignment="1">
      <alignment wrapText="1"/>
    </xf>
    <xf numFmtId="4" fontId="5" fillId="0" borderId="11" xfId="19" applyNumberFormat="1" applyFont="1" applyFill="1" applyBorder="1">
      <alignment/>
      <protection/>
    </xf>
    <xf numFmtId="4" fontId="5" fillId="0" borderId="12" xfId="19" applyNumberFormat="1" applyFont="1" applyFill="1" applyBorder="1">
      <alignment/>
      <protection/>
    </xf>
    <xf numFmtId="173" fontId="5" fillId="0" borderId="13" xfId="19" applyNumberFormat="1" applyFont="1" applyFill="1" applyBorder="1" applyAlignment="1">
      <alignment horizontal="right"/>
      <protection/>
    </xf>
    <xf numFmtId="173" fontId="5" fillId="0" borderId="14" xfId="19" applyNumberFormat="1" applyFont="1" applyFill="1" applyBorder="1">
      <alignment/>
      <protection/>
    </xf>
    <xf numFmtId="174" fontId="5" fillId="0" borderId="15" xfId="19" applyNumberFormat="1" applyFont="1" applyFill="1" applyBorder="1">
      <alignment/>
      <protection/>
    </xf>
    <xf numFmtId="174" fontId="5" fillId="0" borderId="16" xfId="19" applyNumberFormat="1" applyFont="1" applyFill="1" applyBorder="1">
      <alignment/>
      <protection/>
    </xf>
    <xf numFmtId="174" fontId="5" fillId="0" borderId="11" xfId="19" applyNumberFormat="1" applyFont="1" applyFill="1" applyBorder="1">
      <alignment/>
      <protection/>
    </xf>
    <xf numFmtId="174" fontId="5" fillId="0" borderId="12" xfId="19" applyNumberFormat="1" applyFont="1" applyFill="1" applyBorder="1">
      <alignment/>
      <protection/>
    </xf>
    <xf numFmtId="174" fontId="5" fillId="0" borderId="13" xfId="19" applyNumberFormat="1" applyFont="1" applyFill="1" applyBorder="1" applyAlignment="1">
      <alignment horizontal="right"/>
      <protection/>
    </xf>
    <xf numFmtId="174" fontId="5" fillId="0" borderId="14" xfId="19" applyNumberFormat="1" applyFont="1" applyFill="1" applyBorder="1">
      <alignment/>
      <protection/>
    </xf>
    <xf numFmtId="0" fontId="7" fillId="0" borderId="2" xfId="0" applyFont="1" applyBorder="1" applyAlignment="1">
      <alignment/>
    </xf>
    <xf numFmtId="4" fontId="2" fillId="0" borderId="11" xfId="19" applyNumberFormat="1" applyFont="1" applyFill="1" applyBorder="1">
      <alignment/>
      <protection/>
    </xf>
    <xf numFmtId="4" fontId="2" fillId="0" borderId="12" xfId="19" applyNumberFormat="1" applyFont="1" applyFill="1" applyBorder="1">
      <alignment/>
      <protection/>
    </xf>
    <xf numFmtId="173" fontId="8" fillId="0" borderId="13" xfId="19" applyNumberFormat="1" applyFont="1" applyFill="1" applyBorder="1" applyAlignment="1">
      <alignment horizontal="right"/>
      <protection/>
    </xf>
    <xf numFmtId="173" fontId="8" fillId="0" borderId="16" xfId="19" applyNumberFormat="1" applyFont="1" applyFill="1" applyBorder="1">
      <alignment/>
      <protection/>
    </xf>
    <xf numFmtId="174" fontId="2" fillId="0" borderId="11" xfId="19" applyNumberFormat="1" applyFont="1" applyFill="1" applyBorder="1">
      <alignment/>
      <protection/>
    </xf>
    <xf numFmtId="174" fontId="2" fillId="0" borderId="16" xfId="19" applyNumberFormat="1" applyFont="1" applyFill="1" applyBorder="1">
      <alignment/>
      <protection/>
    </xf>
    <xf numFmtId="174" fontId="2" fillId="0" borderId="12" xfId="19" applyNumberFormat="1" applyFont="1" applyFill="1" applyBorder="1">
      <alignment/>
      <protection/>
    </xf>
    <xf numFmtId="174" fontId="2" fillId="0" borderId="13" xfId="19" applyNumberFormat="1" applyFont="1" applyFill="1" applyBorder="1" applyAlignment="1">
      <alignment horizontal="right"/>
      <protection/>
    </xf>
    <xf numFmtId="173" fontId="2" fillId="0" borderId="13" xfId="19" applyNumberFormat="1" applyFont="1" applyFill="1" applyBorder="1" applyAlignment="1">
      <alignment horizontal="right"/>
      <protection/>
    </xf>
    <xf numFmtId="4" fontId="2" fillId="0" borderId="13" xfId="19" applyNumberFormat="1" applyFont="1" applyFill="1" applyBorder="1" applyAlignment="1">
      <alignment horizontal="right"/>
      <protection/>
    </xf>
    <xf numFmtId="4" fontId="2" fillId="0" borderId="16" xfId="19" applyNumberFormat="1" applyFont="1" applyFill="1" applyBorder="1">
      <alignment/>
      <protection/>
    </xf>
    <xf numFmtId="0" fontId="9" fillId="0" borderId="2" xfId="0" applyFont="1" applyBorder="1" applyAlignment="1">
      <alignment wrapText="1"/>
    </xf>
    <xf numFmtId="4" fontId="5" fillId="0" borderId="11" xfId="19" applyNumberFormat="1" applyFont="1" applyFill="1" applyBorder="1">
      <alignment/>
      <protection/>
    </xf>
    <xf numFmtId="4" fontId="5" fillId="0" borderId="12" xfId="19" applyNumberFormat="1" applyFont="1" applyFill="1" applyBorder="1" applyAlignment="1">
      <alignment horizontal="right"/>
      <protection/>
    </xf>
    <xf numFmtId="4" fontId="5" fillId="0" borderId="13" xfId="19" applyNumberFormat="1" applyFont="1" applyFill="1" applyBorder="1" applyAlignment="1">
      <alignment horizontal="right"/>
      <protection/>
    </xf>
    <xf numFmtId="4" fontId="5" fillId="0" borderId="16" xfId="19" applyNumberFormat="1" applyFont="1" applyFill="1" applyBorder="1">
      <alignment/>
      <protection/>
    </xf>
    <xf numFmtId="0" fontId="9" fillId="0" borderId="17" xfId="0" applyFont="1" applyBorder="1" applyAlignment="1">
      <alignment wrapText="1"/>
    </xf>
    <xf numFmtId="4" fontId="5" fillId="0" borderId="15" xfId="19" applyNumberFormat="1" applyFont="1" applyFill="1" applyBorder="1">
      <alignment/>
      <protection/>
    </xf>
    <xf numFmtId="4" fontId="5" fillId="0" borderId="13" xfId="19" applyNumberFormat="1" applyFont="1" applyFill="1" applyBorder="1" applyAlignment="1">
      <alignment horizontal="right"/>
      <protection/>
    </xf>
    <xf numFmtId="4" fontId="5" fillId="0" borderId="16" xfId="19" applyNumberFormat="1" applyFont="1" applyFill="1" applyBorder="1">
      <alignment/>
      <protection/>
    </xf>
    <xf numFmtId="4" fontId="5" fillId="0" borderId="13" xfId="19" applyNumberFormat="1" applyFont="1" applyFill="1" applyBorder="1">
      <alignment/>
      <protection/>
    </xf>
    <xf numFmtId="2" fontId="2" fillId="0" borderId="11" xfId="19" applyNumberFormat="1" applyFont="1" applyFill="1" applyBorder="1">
      <alignment/>
      <protection/>
    </xf>
    <xf numFmtId="2" fontId="2" fillId="0" borderId="12" xfId="19" applyNumberFormat="1" applyFont="1" applyFill="1" applyBorder="1">
      <alignment/>
      <protection/>
    </xf>
    <xf numFmtId="2" fontId="2" fillId="0" borderId="13" xfId="19" applyNumberFormat="1" applyFont="1" applyFill="1" applyBorder="1" applyAlignment="1">
      <alignment horizontal="right"/>
      <protection/>
    </xf>
    <xf numFmtId="2" fontId="2" fillId="0" borderId="16" xfId="19" applyNumberFormat="1" applyFont="1" applyFill="1" applyBorder="1">
      <alignment/>
      <protection/>
    </xf>
    <xf numFmtId="4" fontId="2" fillId="0" borderId="15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4" xfId="19" applyNumberFormat="1" applyFont="1" applyFill="1" applyBorder="1">
      <alignment/>
      <protection/>
    </xf>
    <xf numFmtId="4" fontId="5" fillId="0" borderId="19" xfId="19" applyNumberFormat="1" applyFont="1" applyFill="1" applyBorder="1">
      <alignment/>
      <protection/>
    </xf>
    <xf numFmtId="4" fontId="5" fillId="0" borderId="12" xfId="0" applyNumberFormat="1" applyFont="1" applyFill="1" applyBorder="1" applyAlignment="1">
      <alignment/>
    </xf>
    <xf numFmtId="4" fontId="5" fillId="0" borderId="14" xfId="19" applyNumberFormat="1" applyFont="1" applyFill="1" applyBorder="1">
      <alignment/>
      <protection/>
    </xf>
    <xf numFmtId="0" fontId="9" fillId="0" borderId="2" xfId="19" applyFont="1" applyBorder="1">
      <alignment/>
      <protection/>
    </xf>
    <xf numFmtId="4" fontId="5" fillId="0" borderId="15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 horizontal="right"/>
    </xf>
    <xf numFmtId="4" fontId="2" fillId="0" borderId="19" xfId="19" applyNumberFormat="1" applyFont="1" applyFill="1" applyBorder="1">
      <alignment/>
      <protection/>
    </xf>
    <xf numFmtId="4" fontId="5" fillId="0" borderId="20" xfId="19" applyNumberFormat="1" applyFont="1" applyFill="1" applyBorder="1">
      <alignment/>
      <protection/>
    </xf>
    <xf numFmtId="4" fontId="5" fillId="0" borderId="12" xfId="19" applyNumberFormat="1" applyFont="1" applyFill="1" applyBorder="1" applyAlignment="1">
      <alignment horizontal="right"/>
      <protection/>
    </xf>
    <xf numFmtId="4" fontId="2" fillId="0" borderId="20" xfId="19" applyNumberFormat="1" applyFont="1" applyFill="1" applyBorder="1">
      <alignment/>
      <protection/>
    </xf>
    <xf numFmtId="4" fontId="2" fillId="0" borderId="12" xfId="19" applyNumberFormat="1" applyFont="1" applyFill="1" applyBorder="1" applyAlignment="1">
      <alignment horizontal="right"/>
      <protection/>
    </xf>
    <xf numFmtId="4" fontId="2" fillId="0" borderId="21" xfId="19" applyNumberFormat="1" applyFont="1" applyFill="1" applyBorder="1">
      <alignment/>
      <protection/>
    </xf>
    <xf numFmtId="0" fontId="7" fillId="0" borderId="22" xfId="0" applyFont="1" applyBorder="1" applyAlignment="1">
      <alignment/>
    </xf>
    <xf numFmtId="4" fontId="2" fillId="0" borderId="23" xfId="19" applyNumberFormat="1" applyFont="1" applyFill="1" applyBorder="1">
      <alignment/>
      <protection/>
    </xf>
    <xf numFmtId="4" fontId="2" fillId="0" borderId="24" xfId="19" applyNumberFormat="1" applyFont="1" applyFill="1" applyBorder="1">
      <alignment/>
      <protection/>
    </xf>
    <xf numFmtId="4" fontId="2" fillId="0" borderId="25" xfId="19" applyNumberFormat="1" applyFont="1" applyFill="1" applyBorder="1" applyAlignment="1">
      <alignment horizontal="right"/>
      <protection/>
    </xf>
    <xf numFmtId="4" fontId="2" fillId="0" borderId="26" xfId="19" applyNumberFormat="1" applyFont="1" applyFill="1" applyBorder="1">
      <alignment/>
      <protection/>
    </xf>
    <xf numFmtId="4" fontId="2" fillId="0" borderId="27" xfId="19" applyNumberFormat="1" applyFont="1" applyFill="1" applyBorder="1">
      <alignment/>
      <protection/>
    </xf>
    <xf numFmtId="0" fontId="8" fillId="0" borderId="0" xfId="19" applyFont="1">
      <alignment/>
      <protection/>
    </xf>
    <xf numFmtId="4" fontId="2" fillId="0" borderId="0" xfId="19" applyNumberFormat="1" applyFont="1" applyFill="1" applyBorder="1">
      <alignment/>
      <protection/>
    </xf>
    <xf numFmtId="0" fontId="0" fillId="0" borderId="0" xfId="0" applyAlignment="1">
      <alignment horizontal="right"/>
    </xf>
    <xf numFmtId="14" fontId="2" fillId="0" borderId="24" xfId="19" applyNumberFormat="1" applyFont="1" applyBorder="1" applyAlignment="1">
      <alignment horizontal="center"/>
      <protection/>
    </xf>
    <xf numFmtId="14" fontId="2" fillId="0" borderId="27" xfId="19" applyNumberFormat="1" applyFont="1" applyBorder="1" applyAlignment="1">
      <alignment horizontal="center"/>
      <protection/>
    </xf>
    <xf numFmtId="0" fontId="1" fillId="0" borderId="28" xfId="19" applyFont="1" applyBorder="1" applyAlignment="1">
      <alignment horizontal="justify" vertical="justify"/>
      <protection/>
    </xf>
    <xf numFmtId="0" fontId="2" fillId="0" borderId="29" xfId="19" applyFont="1" applyBorder="1" applyAlignment="1">
      <alignment horizontal="justify" vertical="justify"/>
      <protection/>
    </xf>
    <xf numFmtId="0" fontId="2" fillId="0" borderId="30" xfId="19" applyFont="1" applyBorder="1" applyAlignment="1">
      <alignment horizontal="justify" vertical="justify"/>
      <protection/>
    </xf>
    <xf numFmtId="0" fontId="2" fillId="0" borderId="31" xfId="19" applyFont="1" applyBorder="1" applyAlignment="1">
      <alignment horizontal="justify" vertical="justify"/>
      <protection/>
    </xf>
    <xf numFmtId="0" fontId="2" fillId="0" borderId="32" xfId="19" applyFont="1" applyBorder="1" applyAlignment="1">
      <alignment horizontal="justify" vertical="justify"/>
      <protection/>
    </xf>
    <xf numFmtId="0" fontId="2" fillId="0" borderId="33" xfId="19" applyFont="1" applyBorder="1" applyAlignment="1">
      <alignment horizontal="justify" vertical="justify"/>
      <protection/>
    </xf>
    <xf numFmtId="14" fontId="2" fillId="0" borderId="34" xfId="19" applyNumberFormat="1" applyFont="1" applyBorder="1" applyAlignment="1">
      <alignment horizontal="center"/>
      <protection/>
    </xf>
    <xf numFmtId="14" fontId="2" fillId="0" borderId="35" xfId="19" applyNumberFormat="1" applyFont="1" applyBorder="1" applyAlignment="1">
      <alignment horizontal="center"/>
      <protection/>
    </xf>
    <xf numFmtId="14" fontId="2" fillId="0" borderId="36" xfId="19" applyNumberFormat="1" applyFont="1" applyBorder="1" applyAlignment="1">
      <alignment horizontal="center"/>
      <protection/>
    </xf>
    <xf numFmtId="0" fontId="5" fillId="0" borderId="37" xfId="19" applyNumberFormat="1" applyFont="1" applyBorder="1" applyAlignment="1">
      <alignment horizontal="center"/>
      <protection/>
    </xf>
    <xf numFmtId="0" fontId="5" fillId="0" borderId="38" xfId="19" applyNumberFormat="1" applyFont="1" applyBorder="1" applyAlignment="1">
      <alignment horizontal="center"/>
      <protection/>
    </xf>
    <xf numFmtId="0" fontId="5" fillId="0" borderId="28" xfId="19" applyNumberFormat="1" applyFont="1" applyBorder="1" applyAlignment="1">
      <alignment horizontal="center"/>
      <protection/>
    </xf>
    <xf numFmtId="0" fontId="5" fillId="0" borderId="29" xfId="19" applyNumberFormat="1" applyFont="1" applyBorder="1" applyAlignment="1">
      <alignment horizontal="center"/>
      <protection/>
    </xf>
    <xf numFmtId="0" fontId="5" fillId="0" borderId="39" xfId="19" applyNumberFormat="1" applyFont="1" applyBorder="1" applyAlignment="1">
      <alignment horizontal="center"/>
      <protection/>
    </xf>
    <xf numFmtId="0" fontId="5" fillId="0" borderId="40" xfId="19" applyNumberFormat="1" applyFont="1" applyBorder="1" applyAlignment="1">
      <alignment horizontal="center"/>
      <protection/>
    </xf>
    <xf numFmtId="14" fontId="2" fillId="0" borderId="37" xfId="19" applyNumberFormat="1" applyFont="1" applyBorder="1" applyAlignment="1">
      <alignment horizontal="center"/>
      <protection/>
    </xf>
    <xf numFmtId="14" fontId="2" fillId="0" borderId="9" xfId="19" applyNumberFormat="1" applyFont="1" applyBorder="1" applyAlignment="1">
      <alignment horizontal="center"/>
      <protection/>
    </xf>
    <xf numFmtId="14" fontId="2" fillId="0" borderId="41" xfId="19" applyNumberFormat="1" applyFont="1" applyBorder="1" applyAlignment="1">
      <alignment horizontal="center" wrapText="1"/>
      <protection/>
    </xf>
    <xf numFmtId="14" fontId="2" fillId="0" borderId="38" xfId="19" applyNumberFormat="1" applyFont="1" applyBorder="1" applyAlignment="1">
      <alignment horizontal="center" wrapText="1"/>
      <protection/>
    </xf>
    <xf numFmtId="14" fontId="2" fillId="0" borderId="42" xfId="19" applyNumberFormat="1" applyFont="1" applyBorder="1" applyAlignment="1">
      <alignment horizontal="center"/>
      <protection/>
    </xf>
    <xf numFmtId="14" fontId="2" fillId="0" borderId="38" xfId="19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9"/>
  <sheetViews>
    <sheetView tabSelected="1" workbookViewId="0" topLeftCell="C1">
      <selection activeCell="A16" sqref="A16"/>
    </sheetView>
  </sheetViews>
  <sheetFormatPr defaultColWidth="9.00390625" defaultRowHeight="12.75"/>
  <cols>
    <col min="2" max="2" width="46.875" style="0" customWidth="1"/>
    <col min="4" max="4" width="10.875" style="0" customWidth="1"/>
    <col min="6" max="6" width="14.125" style="0" customWidth="1"/>
  </cols>
  <sheetData>
    <row r="3" spans="2:12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3.5" thickBot="1">
      <c r="B4" s="2"/>
      <c r="C4" s="2"/>
      <c r="D4" s="2"/>
      <c r="E4" s="2"/>
      <c r="F4" s="2"/>
      <c r="G4" s="2"/>
      <c r="H4" s="2"/>
      <c r="I4" s="2"/>
      <c r="J4" s="2"/>
      <c r="K4" s="3"/>
      <c r="L4" s="4" t="s">
        <v>1</v>
      </c>
    </row>
    <row r="5" spans="2:12" ht="18.75" customHeight="1" thickBot="1">
      <c r="B5" s="5"/>
      <c r="C5" s="97">
        <v>2007</v>
      </c>
      <c r="D5" s="97"/>
      <c r="E5" s="97"/>
      <c r="F5" s="98"/>
      <c r="G5" s="99">
        <v>2008</v>
      </c>
      <c r="H5" s="100"/>
      <c r="I5" s="101"/>
      <c r="J5" s="101"/>
      <c r="K5" s="101"/>
      <c r="L5" s="102"/>
    </row>
    <row r="6" spans="2:12" ht="23.25" customHeight="1">
      <c r="B6" s="6"/>
      <c r="C6" s="103" t="s">
        <v>2</v>
      </c>
      <c r="D6" s="104"/>
      <c r="E6" s="105" t="s">
        <v>3</v>
      </c>
      <c r="F6" s="106"/>
      <c r="G6" s="107"/>
      <c r="H6" s="108"/>
      <c r="I6" s="103" t="s">
        <v>2</v>
      </c>
      <c r="J6" s="104"/>
      <c r="K6" s="105" t="s">
        <v>3</v>
      </c>
      <c r="L6" s="106"/>
    </row>
    <row r="7" spans="2:12" ht="15.75" thickBot="1">
      <c r="B7" s="6"/>
      <c r="C7" s="94" t="s">
        <v>4</v>
      </c>
      <c r="D7" s="95"/>
      <c r="E7" s="86" t="s">
        <v>5</v>
      </c>
      <c r="F7" s="87"/>
      <c r="G7" s="96" t="s">
        <v>6</v>
      </c>
      <c r="H7" s="87"/>
      <c r="I7" s="94" t="s">
        <v>7</v>
      </c>
      <c r="J7" s="95"/>
      <c r="K7" s="86" t="s">
        <v>5</v>
      </c>
      <c r="L7" s="87"/>
    </row>
    <row r="8" spans="2:12" ht="15.75" thickBot="1">
      <c r="B8" s="6"/>
      <c r="C8" s="7" t="s">
        <v>8</v>
      </c>
      <c r="D8" s="8" t="s">
        <v>9</v>
      </c>
      <c r="E8" s="9" t="s">
        <v>8</v>
      </c>
      <c r="F8" s="10" t="s">
        <v>9</v>
      </c>
      <c r="G8" s="11" t="s">
        <v>8</v>
      </c>
      <c r="H8" s="10" t="s">
        <v>9</v>
      </c>
      <c r="I8" s="7" t="s">
        <v>8</v>
      </c>
      <c r="J8" s="8" t="s">
        <v>9</v>
      </c>
      <c r="K8" s="9" t="s">
        <v>8</v>
      </c>
      <c r="L8" s="10" t="s">
        <v>9</v>
      </c>
    </row>
    <row r="9" spans="2:12" ht="12.75">
      <c r="B9" s="12" t="s">
        <v>10</v>
      </c>
      <c r="C9" s="13"/>
      <c r="D9" s="14"/>
      <c r="E9" s="15"/>
      <c r="F9" s="16">
        <v>11.5075</v>
      </c>
      <c r="G9" s="17"/>
      <c r="H9" s="18">
        <v>11.3192</v>
      </c>
      <c r="I9" s="17"/>
      <c r="J9" s="19"/>
      <c r="K9" s="15"/>
      <c r="L9" s="20">
        <v>10.358</v>
      </c>
    </row>
    <row r="10" spans="2:12" ht="29.25" customHeight="1">
      <c r="B10" s="21" t="s">
        <v>11</v>
      </c>
      <c r="C10" s="22"/>
      <c r="D10" s="23"/>
      <c r="E10" s="24">
        <f>E11+E12</f>
        <v>758.5342</v>
      </c>
      <c r="F10" s="25">
        <f>F11+F12</f>
        <v>8728.8323065</v>
      </c>
      <c r="G10" s="26">
        <f>G11+G12</f>
        <v>765.7990000000001</v>
      </c>
      <c r="H10" s="27">
        <f>G10*H9</f>
        <v>8668.232040800001</v>
      </c>
      <c r="I10" s="28"/>
      <c r="J10" s="29"/>
      <c r="K10" s="30">
        <f>K11+K12</f>
        <v>778.22</v>
      </c>
      <c r="L10" s="31">
        <f>L11+L12</f>
        <v>8060.8027600000005</v>
      </c>
    </row>
    <row r="11" spans="2:12" ht="15.75">
      <c r="B11" s="32" t="s">
        <v>12</v>
      </c>
      <c r="C11" s="33"/>
      <c r="D11" s="34"/>
      <c r="E11" s="35">
        <v>739.8192</v>
      </c>
      <c r="F11" s="36">
        <f>E11*F9</f>
        <v>8513.469444</v>
      </c>
      <c r="G11" s="37">
        <v>747.219</v>
      </c>
      <c r="H11" s="38">
        <f>G11*H9</f>
        <v>8457.9213048</v>
      </c>
      <c r="I11" s="37"/>
      <c r="J11" s="39"/>
      <c r="K11" s="40">
        <v>761.652</v>
      </c>
      <c r="L11" s="38">
        <f>K11*L9</f>
        <v>7889.191416000001</v>
      </c>
    </row>
    <row r="12" spans="2:12" ht="15.75">
      <c r="B12" s="32" t="s">
        <v>13</v>
      </c>
      <c r="C12" s="33"/>
      <c r="D12" s="34"/>
      <c r="E12" s="41">
        <v>18.715</v>
      </c>
      <c r="F12" s="36">
        <f>E12*F9</f>
        <v>215.3628625</v>
      </c>
      <c r="G12" s="37">
        <v>18.58</v>
      </c>
      <c r="H12" s="38">
        <f>G12*H9</f>
        <v>210.310736</v>
      </c>
      <c r="I12" s="37"/>
      <c r="J12" s="39"/>
      <c r="K12" s="40">
        <v>16.568</v>
      </c>
      <c r="L12" s="38">
        <f>K12*L9</f>
        <v>171.61134400000003</v>
      </c>
    </row>
    <row r="13" spans="2:12" ht="15">
      <c r="B13" s="6"/>
      <c r="C13" s="33"/>
      <c r="D13" s="34"/>
      <c r="E13" s="42"/>
      <c r="F13" s="43"/>
      <c r="G13" s="33"/>
      <c r="H13" s="43"/>
      <c r="I13" s="33"/>
      <c r="J13" s="34"/>
      <c r="K13" s="42"/>
      <c r="L13" s="43"/>
    </row>
    <row r="14" spans="2:12" ht="28.5" customHeight="1">
      <c r="B14" s="44" t="s">
        <v>14</v>
      </c>
      <c r="C14" s="45">
        <v>2.559</v>
      </c>
      <c r="D14" s="46">
        <v>30.0115</v>
      </c>
      <c r="E14" s="47">
        <f>36.102+C14</f>
        <v>38.660999999999994</v>
      </c>
      <c r="F14" s="48">
        <f>449.186+D14</f>
        <v>479.1975</v>
      </c>
      <c r="G14" s="45"/>
      <c r="H14" s="48"/>
      <c r="I14" s="45">
        <v>3.8</v>
      </c>
      <c r="J14" s="46">
        <v>37.88</v>
      </c>
      <c r="K14" s="47">
        <v>36.26</v>
      </c>
      <c r="L14" s="48">
        <v>369.66</v>
      </c>
    </row>
    <row r="15" spans="2:12" ht="15">
      <c r="B15" s="6"/>
      <c r="C15" s="33"/>
      <c r="D15" s="34"/>
      <c r="E15" s="42"/>
      <c r="F15" s="43"/>
      <c r="G15" s="33"/>
      <c r="H15" s="43"/>
      <c r="I15" s="33"/>
      <c r="J15" s="34"/>
      <c r="K15" s="42"/>
      <c r="L15" s="43"/>
    </row>
    <row r="16" spans="2:12" ht="27.75" customHeight="1">
      <c r="B16" s="49" t="s">
        <v>15</v>
      </c>
      <c r="C16" s="50">
        <f>C17+C18</f>
        <v>3.1877</v>
      </c>
      <c r="D16" s="23">
        <f>D17+D18</f>
        <v>38.015</v>
      </c>
      <c r="E16" s="51">
        <f>E17+E18</f>
        <v>24.276699999999998</v>
      </c>
      <c r="F16" s="52">
        <f>F17+F18</f>
        <v>301.576</v>
      </c>
      <c r="G16" s="22"/>
      <c r="H16" s="52"/>
      <c r="I16" s="22">
        <f>I18+I17</f>
        <v>3.48</v>
      </c>
      <c r="J16" s="53">
        <f>J18+J17</f>
        <v>33.89</v>
      </c>
      <c r="K16" s="51">
        <f>K18+K17</f>
        <v>26.19</v>
      </c>
      <c r="L16" s="52">
        <f>L17+L18</f>
        <v>272.31</v>
      </c>
    </row>
    <row r="17" spans="2:12" ht="15.75">
      <c r="B17" s="32" t="s">
        <v>16</v>
      </c>
      <c r="C17" s="54">
        <v>3.1877</v>
      </c>
      <c r="D17" s="55">
        <v>38.015</v>
      </c>
      <c r="E17" s="56">
        <f>20.2+C17</f>
        <v>23.3877</v>
      </c>
      <c r="F17" s="57">
        <f>252.354+D17</f>
        <v>290.369</v>
      </c>
      <c r="G17" s="33"/>
      <c r="H17" s="43"/>
      <c r="I17" s="54">
        <v>3.48</v>
      </c>
      <c r="J17" s="55">
        <v>33.89</v>
      </c>
      <c r="K17" s="56">
        <v>26.19</v>
      </c>
      <c r="L17" s="57">
        <v>272.31</v>
      </c>
    </row>
    <row r="18" spans="2:12" ht="15.75">
      <c r="B18" s="32" t="s">
        <v>17</v>
      </c>
      <c r="C18" s="54">
        <v>0</v>
      </c>
      <c r="D18" s="55">
        <v>0</v>
      </c>
      <c r="E18" s="56">
        <v>0.889</v>
      </c>
      <c r="F18" s="57">
        <v>11.207</v>
      </c>
      <c r="G18" s="33"/>
      <c r="H18" s="43"/>
      <c r="I18" s="54">
        <v>0</v>
      </c>
      <c r="J18" s="55">
        <v>0</v>
      </c>
      <c r="K18" s="56">
        <v>0</v>
      </c>
      <c r="L18" s="57">
        <v>0</v>
      </c>
    </row>
    <row r="19" spans="2:12" ht="15">
      <c r="B19" s="6"/>
      <c r="C19" s="58"/>
      <c r="D19" s="59"/>
      <c r="E19" s="60"/>
      <c r="F19" s="61"/>
      <c r="G19" s="33"/>
      <c r="H19" s="62"/>
      <c r="I19" s="33"/>
      <c r="J19" s="34"/>
      <c r="K19" s="42"/>
      <c r="L19" s="43"/>
    </row>
    <row r="20" spans="2:12" ht="29.25" customHeight="1">
      <c r="B20" s="49" t="s">
        <v>18</v>
      </c>
      <c r="C20" s="58"/>
      <c r="D20" s="59"/>
      <c r="E20" s="60"/>
      <c r="F20" s="61"/>
      <c r="G20" s="22"/>
      <c r="H20" s="63"/>
      <c r="I20" s="22"/>
      <c r="J20" s="23"/>
      <c r="K20" s="64">
        <v>-5.27</v>
      </c>
      <c r="L20" s="65"/>
    </row>
    <row r="21" spans="2:12" ht="15.75">
      <c r="B21" s="66" t="s">
        <v>19</v>
      </c>
      <c r="C21" s="67"/>
      <c r="D21" s="64"/>
      <c r="E21" s="68"/>
      <c r="F21" s="69"/>
      <c r="G21" s="22"/>
      <c r="H21" s="63"/>
      <c r="I21" s="22"/>
      <c r="J21" s="23"/>
      <c r="K21" s="70">
        <v>7.62</v>
      </c>
      <c r="L21" s="52"/>
    </row>
    <row r="22" spans="2:12" ht="15">
      <c r="B22" s="6"/>
      <c r="C22" s="58"/>
      <c r="D22" s="59"/>
      <c r="E22" s="60"/>
      <c r="F22" s="61"/>
      <c r="G22" s="33"/>
      <c r="H22" s="71"/>
      <c r="I22" s="33"/>
      <c r="J22" s="34"/>
      <c r="K22" s="51"/>
      <c r="L22" s="43"/>
    </row>
    <row r="23" spans="2:12" ht="27" customHeight="1">
      <c r="B23" s="49" t="s">
        <v>20</v>
      </c>
      <c r="C23" s="22">
        <f>C24+C25</f>
        <v>3.31</v>
      </c>
      <c r="D23" s="72">
        <f>D24+D25</f>
        <v>39.682</v>
      </c>
      <c r="E23" s="73">
        <f>E24+E25</f>
        <v>13.09388</v>
      </c>
      <c r="F23" s="52">
        <f>F24+F25</f>
        <v>162.9285</v>
      </c>
      <c r="G23" s="22"/>
      <c r="H23" s="65"/>
      <c r="I23" s="22">
        <f>I24+I25</f>
        <v>2.63</v>
      </c>
      <c r="J23" s="72">
        <f>J24+J25</f>
        <v>25.44</v>
      </c>
      <c r="K23" s="73">
        <f>K24+K25</f>
        <v>13.43</v>
      </c>
      <c r="L23" s="52">
        <f>L24+L25</f>
        <v>140.94</v>
      </c>
    </row>
    <row r="24" spans="2:12" ht="15.75">
      <c r="B24" s="32" t="s">
        <v>12</v>
      </c>
      <c r="C24" s="33">
        <v>3.31</v>
      </c>
      <c r="D24" s="74">
        <v>39.682</v>
      </c>
      <c r="E24" s="75">
        <f>13.06288</f>
        <v>13.06288</v>
      </c>
      <c r="F24" s="43">
        <f>162.5295</f>
        <v>162.5295</v>
      </c>
      <c r="G24" s="33"/>
      <c r="H24" s="76"/>
      <c r="I24" s="33">
        <v>2.63</v>
      </c>
      <c r="J24" s="74">
        <v>25.44</v>
      </c>
      <c r="K24" s="75">
        <v>13.43</v>
      </c>
      <c r="L24" s="43">
        <v>140.94</v>
      </c>
    </row>
    <row r="25" spans="2:12" ht="16.5" thickBot="1">
      <c r="B25" s="77" t="s">
        <v>13</v>
      </c>
      <c r="C25" s="78">
        <v>0</v>
      </c>
      <c r="D25" s="79">
        <v>0</v>
      </c>
      <c r="E25" s="80">
        <v>0.031</v>
      </c>
      <c r="F25" s="81">
        <v>0.399</v>
      </c>
      <c r="G25" s="78"/>
      <c r="H25" s="82"/>
      <c r="I25" s="78">
        <v>0</v>
      </c>
      <c r="J25" s="79">
        <v>0</v>
      </c>
      <c r="K25" s="80">
        <v>0</v>
      </c>
      <c r="L25" s="81">
        <v>0</v>
      </c>
    </row>
    <row r="26" spans="2:12" ht="12.75">
      <c r="B26" s="2"/>
      <c r="C26" s="83"/>
      <c r="D26" s="83"/>
      <c r="E26" s="83"/>
      <c r="F26" s="83"/>
      <c r="G26" s="2"/>
      <c r="H26" s="2"/>
      <c r="I26" s="2"/>
      <c r="J26" s="2"/>
      <c r="K26" s="3"/>
      <c r="L26" s="84"/>
    </row>
    <row r="27" ht="13.5" thickBot="1">
      <c r="K27" s="85"/>
    </row>
    <row r="28" spans="2:12" ht="12.75">
      <c r="B28" s="88" t="s">
        <v>21</v>
      </c>
      <c r="C28" s="89"/>
      <c r="D28" s="89"/>
      <c r="E28" s="89"/>
      <c r="F28" s="89"/>
      <c r="G28" s="89"/>
      <c r="H28" s="89"/>
      <c r="I28" s="89"/>
      <c r="J28" s="89"/>
      <c r="K28" s="89"/>
      <c r="L28" s="90"/>
    </row>
    <row r="29" spans="2:12" ht="62.25" customHeight="1" thickBot="1"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3"/>
    </row>
  </sheetData>
  <mergeCells count="13">
    <mergeCell ref="C5:F5"/>
    <mergeCell ref="G5:L5"/>
    <mergeCell ref="C6:D6"/>
    <mergeCell ref="E6:F6"/>
    <mergeCell ref="G6:H6"/>
    <mergeCell ref="I6:J6"/>
    <mergeCell ref="K6:L6"/>
    <mergeCell ref="K7:L7"/>
    <mergeCell ref="B28:L29"/>
    <mergeCell ref="C7:D7"/>
    <mergeCell ref="E7:F7"/>
    <mergeCell ref="G7:H7"/>
    <mergeCell ref="I7:J7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OPUI</dc:creator>
  <cp:keywords/>
  <dc:description/>
  <cp:lastModifiedBy>smarusic</cp:lastModifiedBy>
  <cp:lastPrinted>2008-11-18T09:20:04Z</cp:lastPrinted>
  <dcterms:created xsi:type="dcterms:W3CDTF">2008-11-18T09:18:38Z</dcterms:created>
  <dcterms:modified xsi:type="dcterms:W3CDTF">2008-11-18T14:11:28Z</dcterms:modified>
  <cp:category/>
  <cp:version/>
  <cp:contentType/>
  <cp:contentStatus/>
</cp:coreProperties>
</file>